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440" windowHeight="12765" activeTab="0"/>
  </bookViews>
  <sheets>
    <sheet name="форма для района" sheetId="1" r:id="rId1"/>
  </sheets>
  <definedNames/>
  <calcPr fullCalcOnLoad="1"/>
</workbook>
</file>

<file path=xl/sharedStrings.xml><?xml version="1.0" encoding="utf-8"?>
<sst xmlns="http://schemas.openxmlformats.org/spreadsheetml/2006/main" count="93" uniqueCount="91">
  <si>
    <t>Код</t>
  </si>
  <si>
    <t>1200</t>
  </si>
  <si>
    <t xml:space="preserve">  Безвозмездные поступления</t>
  </si>
  <si>
    <t>1210</t>
  </si>
  <si>
    <t>1211</t>
  </si>
  <si>
    <t xml:space="preserve">      Дотации на выравнивание бюджетной обеспеченности</t>
  </si>
  <si>
    <t>1212</t>
  </si>
  <si>
    <t xml:space="preserve">      Дотации на поддержку мер по обеспечению сбалансированности бюджетов субъектов Российской Федерации</t>
  </si>
  <si>
    <t>1213</t>
  </si>
  <si>
    <t xml:space="preserve">      Субсидии из федерального бюджета</t>
  </si>
  <si>
    <t>1214</t>
  </si>
  <si>
    <t xml:space="preserve">      Субвенции из федерального бюджета</t>
  </si>
  <si>
    <t>Расходы бюджета</t>
  </si>
  <si>
    <t>2000</t>
  </si>
  <si>
    <t>2100</t>
  </si>
  <si>
    <t>2200</t>
  </si>
  <si>
    <t xml:space="preserve">    Капитальные вложения, из них</t>
  </si>
  <si>
    <t>2210</t>
  </si>
  <si>
    <t xml:space="preserve">      Капитальные вложения, осуществленные за счет безвозмездных поступлений из федерального бюджета</t>
  </si>
  <si>
    <t>2310</t>
  </si>
  <si>
    <t xml:space="preserve">      Оплата коммунальных услуг</t>
  </si>
  <si>
    <t>2320</t>
  </si>
  <si>
    <t>3000</t>
  </si>
  <si>
    <t>Источники финансирования дефицита бюджета</t>
  </si>
  <si>
    <t>4000</t>
  </si>
  <si>
    <t xml:space="preserve">  ИТОГО ИСТОЧНИКОВ ФИНАНСИРОВАНИЯ ДЕФИЦИТА</t>
  </si>
  <si>
    <t>4100</t>
  </si>
  <si>
    <t xml:space="preserve">    Кредиты кредитных организаций</t>
  </si>
  <si>
    <t>4110</t>
  </si>
  <si>
    <t xml:space="preserve">      Получение кредитов от кредитных организаций</t>
  </si>
  <si>
    <t>4120</t>
  </si>
  <si>
    <t xml:space="preserve">      Погашение кредитов, полученных от кредитных организаций</t>
  </si>
  <si>
    <t>4200</t>
  </si>
  <si>
    <t xml:space="preserve">    Бюджетные кредиты от других бюджетов бюджетной системы Российской Федерации</t>
  </si>
  <si>
    <t>4210</t>
  </si>
  <si>
    <t xml:space="preserve">      Получение бюджетных кредитов от других бюджетов бюджетной системы Российской Федерации</t>
  </si>
  <si>
    <t>4220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</si>
  <si>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</si>
  <si>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</si>
  <si>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>4400</t>
  </si>
  <si>
    <t xml:space="preserve">    Иные источники финансирования дефицитов бюджетов</t>
  </si>
  <si>
    <t>Справочно</t>
  </si>
  <si>
    <t>5100</t>
  </si>
  <si>
    <t xml:space="preserve">  Остатки средств бюджетов, из них</t>
  </si>
  <si>
    <t>5110</t>
  </si>
  <si>
    <t xml:space="preserve">    Остатки целевых средств бюджетов</t>
  </si>
  <si>
    <t>5200</t>
  </si>
  <si>
    <t xml:space="preserve">  Государственный долг субъекта Российской Федерации</t>
  </si>
  <si>
    <t>5300</t>
  </si>
  <si>
    <t xml:space="preserve">  Муниципальный долг</t>
  </si>
  <si>
    <t>5400</t>
  </si>
  <si>
    <t xml:space="preserve">  Просроченная задолженность, в том числе</t>
  </si>
  <si>
    <t>5420</t>
  </si>
  <si>
    <t xml:space="preserve">    По начислениям на выплаты по оплате труда</t>
  </si>
  <si>
    <t>5430</t>
  </si>
  <si>
    <t xml:space="preserve">    По оплате коммунальных услуг</t>
  </si>
  <si>
    <t>5440</t>
  </si>
  <si>
    <t xml:space="preserve">    По мерам социальной поддержки граждан</t>
  </si>
  <si>
    <t>Итого</t>
  </si>
  <si>
    <t>"Расходы на оплату труда с начислениями (аналитические данные с учётом данных бюджетных и автономных учреждений)"</t>
  </si>
  <si>
    <t>"Расходы на капитальные вложения (аналитические данные с учётом данных бюджетных и автономных учреждений)"</t>
  </si>
  <si>
    <t>"Расходы на оплату коммунальных услуг (аналитические данные с учётом данных бюджетных и автономных учреждений)"</t>
  </si>
  <si>
    <t>"Расходы на социальное обеспечение (аналитические данные с учётом данных бюджетных и автономных учреждений)"</t>
  </si>
  <si>
    <t xml:space="preserve">  ИТОГО ДОХОДОВ</t>
  </si>
  <si>
    <t>1100</t>
  </si>
  <si>
    <t>Налоговые и неналоговые доходы</t>
  </si>
  <si>
    <t>2200(1)</t>
  </si>
  <si>
    <t>Капитальные вложения по виду расходов 400</t>
  </si>
  <si>
    <t>2210(1)</t>
  </si>
  <si>
    <t>2320(1)</t>
  </si>
  <si>
    <t xml:space="preserve">    Иные расходы,</t>
  </si>
  <si>
    <t xml:space="preserve">    По заработной плате</t>
  </si>
  <si>
    <t xml:space="preserve">    Безвозмездные поступления (код дохода 204,207)</t>
  </si>
  <si>
    <t xml:space="preserve">    Безвозмездные поступления от других бюджетов бюджетной системы (код дохода 202)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</si>
  <si>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(код доходо 218)</t>
  </si>
  <si>
    <t xml:space="preserve">   Возврат остатков субсидий, субвенций и иных межбюджетных трансфертов, имеющих целевое назначение, прошлых лет (код дохода 219)</t>
  </si>
  <si>
    <t xml:space="preserve">    Оплата труда с начислениями (ВР 111+119+121+129+131+139+141+149)</t>
  </si>
  <si>
    <t xml:space="preserve">  ИТОГО РАСХОДОВ (2100+2200+2300)</t>
  </si>
  <si>
    <t xml:space="preserve">  Профицит (+) / Дефицит (-)  (1000-2000)</t>
  </si>
  <si>
    <t>Доходы бюджета</t>
  </si>
  <si>
    <t>x</t>
  </si>
  <si>
    <t>тыс. рублей</t>
  </si>
  <si>
    <t xml:space="preserve"> Капитальные вложения, осуществленные за счет безвозмездных поступлений из федерального бюджета по виду расходов 400</t>
  </si>
  <si>
    <t>приложение 9</t>
  </si>
  <si>
    <t xml:space="preserve">      Социальное обеспечение </t>
  </si>
  <si>
    <t>Социальное обеспечение по косгу 260 (без косгу 266)</t>
  </si>
  <si>
    <t>х</t>
  </si>
  <si>
    <t>Наименование МО "Старомайнский район"</t>
  </si>
  <si>
    <t>Исполнитель Тумачкова Е.Н.</t>
  </si>
  <si>
    <t>тел 84230 2 22 97</t>
  </si>
  <si>
    <t>Сведения об отдельных показателях исполнения консолидированного бюджета МО "Старомайнский район" Ульяновской области на 01.07.2022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</si>
</sst>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0"/>
    <numFmt numFmtId="173" formatCode="#,##0.0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##0.0"/>
    <numFmt numFmtId="181" formatCode="#,##0.000"/>
    <numFmt numFmtId="182" formatCode="0.000000"/>
    <numFmt numFmtId="183" formatCode="0.00000"/>
    <numFmt numFmtId="184" formatCode="0.0000"/>
    <numFmt numFmtId="185" formatCode="0.0000000"/>
    <numFmt numFmtId="186" formatCode="_-* #,##0_р_._-;\-* #,##0_р_._-;_-* &quot;-&quot;??_р_._-;_-@_-"/>
    <numFmt numFmtId="187" formatCode="#,##0.0000"/>
    <numFmt numFmtId="188" formatCode="#,##0.00000"/>
    <numFmt numFmtId="189" formatCode="#,##0.000000"/>
    <numFmt numFmtId="190" formatCode="#,##0.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8" fillId="20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20" borderId="1">
      <alignment/>
      <protection/>
    </xf>
    <xf numFmtId="0" fontId="38" fillId="0" borderId="2">
      <alignment horizontal="center" vertical="center" wrapText="1"/>
      <protection/>
    </xf>
    <xf numFmtId="0" fontId="38" fillId="20" borderId="3">
      <alignment/>
      <protection/>
    </xf>
    <xf numFmtId="49" fontId="38" fillId="0" borderId="2">
      <alignment horizontal="left" vertical="top" wrapText="1" indent="2"/>
      <protection/>
    </xf>
    <xf numFmtId="49" fontId="38" fillId="0" borderId="2">
      <alignment horizontal="center" vertical="top" shrinkToFit="1"/>
      <protection/>
    </xf>
    <xf numFmtId="4" fontId="38" fillId="0" borderId="2">
      <alignment horizontal="right" vertical="top" shrinkToFit="1"/>
      <protection/>
    </xf>
    <xf numFmtId="10" fontId="38" fillId="0" borderId="2">
      <alignment horizontal="right" vertical="top" shrinkToFit="1"/>
      <protection/>
    </xf>
    <xf numFmtId="0" fontId="38" fillId="20" borderId="3">
      <alignment shrinkToFit="1"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10" fontId="40" fillId="21" borderId="2">
      <alignment horizontal="right" vertical="top" shrinkToFit="1"/>
      <protection/>
    </xf>
    <xf numFmtId="0" fontId="38" fillId="20" borderId="4">
      <alignment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right" vertical="top" shrinkToFit="1"/>
      <protection/>
    </xf>
    <xf numFmtId="0" fontId="38" fillId="20" borderId="3">
      <alignment horizontal="center"/>
      <protection/>
    </xf>
    <xf numFmtId="0" fontId="38" fillId="20" borderId="3">
      <alignment horizontal="left"/>
      <protection/>
    </xf>
    <xf numFmtId="0" fontId="38" fillId="20" borderId="4">
      <alignment horizontal="center"/>
      <protection/>
    </xf>
    <xf numFmtId="0" fontId="38" fillId="20" borderId="4">
      <alignment horizontal="left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5" applyNumberFormat="0" applyAlignment="0" applyProtection="0"/>
    <xf numFmtId="0" fontId="42" fillId="30" borderId="6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11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172" fontId="59" fillId="0" borderId="14" xfId="0" applyNumberFormat="1" applyFont="1" applyBorder="1" applyAlignment="1">
      <alignment vertical="center" wrapText="1"/>
    </xf>
    <xf numFmtId="172" fontId="60" fillId="35" borderId="14" xfId="0" applyNumberFormat="1" applyFont="1" applyFill="1" applyBorder="1" applyAlignment="1">
      <alignment vertical="center" wrapText="1"/>
    </xf>
    <xf numFmtId="172" fontId="60" fillId="0" borderId="14" xfId="0" applyNumberFormat="1" applyFont="1" applyBorder="1" applyAlignment="1">
      <alignment vertical="center" wrapText="1"/>
    </xf>
    <xf numFmtId="172" fontId="59" fillId="35" borderId="14" xfId="0" applyNumberFormat="1" applyFont="1" applyFill="1" applyBorder="1" applyAlignment="1">
      <alignment horizontal="center" vertical="center" wrapText="1"/>
    </xf>
    <xf numFmtId="172" fontId="59" fillId="0" borderId="14" xfId="0" applyNumberFormat="1" applyFont="1" applyBorder="1" applyAlignment="1">
      <alignment horizontal="center" vertical="center" wrapText="1"/>
    </xf>
    <xf numFmtId="174" fontId="61" fillId="0" borderId="0" xfId="0" applyNumberFormat="1" applyFont="1" applyFill="1" applyAlignment="1">
      <alignment horizontal="center"/>
    </xf>
    <xf numFmtId="172" fontId="59" fillId="0" borderId="0" xfId="0" applyNumberFormat="1" applyFont="1" applyBorder="1" applyAlignment="1">
      <alignment horizontal="center" vertical="center" wrapText="1"/>
    </xf>
    <xf numFmtId="172" fontId="60" fillId="0" borderId="0" xfId="0" applyNumberFormat="1" applyFont="1" applyBorder="1" applyAlignment="1">
      <alignment vertical="center" wrapText="1"/>
    </xf>
    <xf numFmtId="3" fontId="6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72" fontId="59" fillId="0" borderId="14" xfId="0" applyNumberFormat="1" applyFont="1" applyFill="1" applyBorder="1" applyAlignment="1">
      <alignment horizontal="center" vertical="center" wrapText="1"/>
    </xf>
    <xf numFmtId="172" fontId="60" fillId="0" borderId="14" xfId="0" applyNumberFormat="1" applyFont="1" applyFill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172" fontId="63" fillId="35" borderId="14" xfId="0" applyNumberFormat="1" applyFont="1" applyFill="1" applyBorder="1" applyAlignment="1">
      <alignment horizontal="center" vertical="center" wrapText="1"/>
    </xf>
    <xf numFmtId="172" fontId="63" fillId="35" borderId="14" xfId="0" applyNumberFormat="1" applyFont="1" applyFill="1" applyBorder="1" applyAlignment="1">
      <alignment vertical="center" wrapText="1"/>
    </xf>
    <xf numFmtId="172" fontId="60" fillId="0" borderId="0" xfId="0" applyNumberFormat="1" applyFont="1" applyFill="1" applyBorder="1" applyAlignment="1">
      <alignment horizontal="right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vertical="center" wrapText="1"/>
    </xf>
    <xf numFmtId="172" fontId="2" fillId="35" borderId="14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3" fontId="64" fillId="0" borderId="0" xfId="0" applyNumberFormat="1" applyFont="1" applyFill="1" applyAlignment="1">
      <alignment/>
    </xf>
    <xf numFmtId="173" fontId="64" fillId="0" borderId="0" xfId="0" applyNumberFormat="1" applyFont="1" applyFill="1" applyAlignment="1">
      <alignment/>
    </xf>
    <xf numFmtId="0" fontId="65" fillId="0" borderId="0" xfId="0" applyFont="1" applyAlignment="1">
      <alignment/>
    </xf>
    <xf numFmtId="172" fontId="59" fillId="0" borderId="14" xfId="0" applyNumberFormat="1" applyFont="1" applyFill="1" applyBorder="1" applyAlignment="1">
      <alignment vertical="center" wrapText="1"/>
    </xf>
    <xf numFmtId="49" fontId="59" fillId="0" borderId="15" xfId="0" applyNumberFormat="1" applyFont="1" applyFill="1" applyBorder="1" applyAlignment="1">
      <alignment horizontal="center" vertical="center" wrapText="1"/>
    </xf>
    <xf numFmtId="172" fontId="5" fillId="35" borderId="14" xfId="0" applyNumberFormat="1" applyFont="1" applyFill="1" applyBorder="1" applyAlignment="1">
      <alignment vertical="center" wrapText="1"/>
    </xf>
    <xf numFmtId="172" fontId="66" fillId="0" borderId="14" xfId="0" applyNumberFormat="1" applyFont="1" applyBorder="1" applyAlignment="1">
      <alignment horizontal="center" vertical="center" wrapText="1"/>
    </xf>
    <xf numFmtId="172" fontId="67" fillId="0" borderId="14" xfId="0" applyNumberFormat="1" applyFont="1" applyBorder="1" applyAlignment="1">
      <alignment vertical="center" wrapText="1"/>
    </xf>
    <xf numFmtId="172" fontId="6" fillId="0" borderId="14" xfId="0" applyNumberFormat="1" applyFont="1" applyFill="1" applyBorder="1" applyAlignment="1">
      <alignment vertical="center" wrapText="1"/>
    </xf>
    <xf numFmtId="49" fontId="61" fillId="0" borderId="0" xfId="0" applyNumberFormat="1" applyFont="1" applyFill="1" applyAlignment="1">
      <alignment horizontal="center" vertical="center" wrapText="1"/>
    </xf>
    <xf numFmtId="0" fontId="64" fillId="0" borderId="0" xfId="0" applyFont="1" applyFill="1" applyAlignment="1">
      <alignment wrapText="1"/>
    </xf>
    <xf numFmtId="172" fontId="7" fillId="0" borderId="14" xfId="0" applyNumberFormat="1" applyFont="1" applyFill="1" applyBorder="1" applyAlignment="1">
      <alignment horizontal="right" vertical="center" wrapText="1"/>
    </xf>
    <xf numFmtId="49" fontId="59" fillId="0" borderId="0" xfId="0" applyNumberFormat="1" applyFont="1" applyFill="1" applyBorder="1" applyAlignment="1">
      <alignment/>
    </xf>
    <xf numFmtId="4" fontId="59" fillId="0" borderId="0" xfId="0" applyNumberFormat="1" applyFont="1" applyFill="1" applyBorder="1" applyAlignment="1">
      <alignment/>
    </xf>
    <xf numFmtId="49" fontId="59" fillId="0" borderId="0" xfId="0" applyNumberFormat="1" applyFont="1" applyFill="1" applyBorder="1" applyAlignment="1">
      <alignment horizontal="center" vertical="center" wrapText="1"/>
    </xf>
    <xf numFmtId="3" fontId="68" fillId="35" borderId="14" xfId="0" applyNumberFormat="1" applyFont="1" applyFill="1" applyBorder="1" applyAlignment="1">
      <alignment horizontal="right" wrapText="1"/>
    </xf>
    <xf numFmtId="3" fontId="68" fillId="0" borderId="14" xfId="0" applyNumberFormat="1" applyFont="1" applyFill="1" applyBorder="1" applyAlignment="1">
      <alignment horizontal="right" wrapText="1"/>
    </xf>
    <xf numFmtId="3" fontId="64" fillId="0" borderId="15" xfId="0" applyNumberFormat="1" applyFont="1" applyFill="1" applyBorder="1" applyAlignment="1">
      <alignment horizontal="center" vertical="center" wrapText="1"/>
    </xf>
    <xf numFmtId="3" fontId="68" fillId="0" borderId="14" xfId="0" applyNumberFormat="1" applyFont="1" applyFill="1" applyBorder="1" applyAlignment="1">
      <alignment horizontal="center" wrapText="1"/>
    </xf>
    <xf numFmtId="49" fontId="61" fillId="0" borderId="0" xfId="0" applyNumberFormat="1" applyFont="1" applyFill="1" applyAlignment="1">
      <alignment horizontal="center" vertical="center" wrapText="1"/>
    </xf>
    <xf numFmtId="49" fontId="59" fillId="0" borderId="14" xfId="0" applyNumberFormat="1" applyFont="1" applyFill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Денежный 2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 2 2" xfId="86"/>
    <cellStyle name="Обычный 3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="136" zoomScaleNormal="136" zoomScaleSheetLayoutView="120" zoomScalePageLayoutView="0" workbookViewId="0" topLeftCell="A1">
      <pane xSplit="3" ySplit="6" topLeftCell="D7" activePane="bottomRight" state="frozen"/>
      <selection pane="topLeft" activeCell="AB29" sqref="AB29"/>
      <selection pane="topRight" activeCell="AB29" sqref="AB29"/>
      <selection pane="bottomLeft" activeCell="AB29" sqref="AB29"/>
      <selection pane="bottomRight" activeCell="B58" sqref="B58"/>
    </sheetView>
  </sheetViews>
  <sheetFormatPr defaultColWidth="9.140625" defaultRowHeight="15"/>
  <cols>
    <col min="1" max="1" width="7.8515625" style="0" customWidth="1"/>
    <col min="2" max="2" width="83.28125" style="0" customWidth="1"/>
    <col min="3" max="3" width="15.28125" style="10" customWidth="1"/>
    <col min="4" max="4" width="0.9921875" style="0" customWidth="1"/>
  </cols>
  <sheetData>
    <row r="1" ht="15">
      <c r="C1" s="21" t="s">
        <v>83</v>
      </c>
    </row>
    <row r="2" spans="1:3" s="21" customFormat="1" ht="31.5" customHeight="1">
      <c r="A2" s="42" t="s">
        <v>90</v>
      </c>
      <c r="B2" s="42"/>
      <c r="C2" s="42"/>
    </row>
    <row r="3" spans="1:3" s="21" customFormat="1" ht="15.75" customHeight="1">
      <c r="A3" s="32"/>
      <c r="B3" s="32"/>
      <c r="C3" s="6"/>
    </row>
    <row r="4" spans="1:3" s="21" customFormat="1" ht="15">
      <c r="A4" s="35"/>
      <c r="B4" s="36"/>
      <c r="C4" s="37" t="s">
        <v>81</v>
      </c>
    </row>
    <row r="5" spans="1:7" s="21" customFormat="1" ht="15" customHeight="1">
      <c r="A5" s="43" t="s">
        <v>0</v>
      </c>
      <c r="B5" s="43" t="s">
        <v>87</v>
      </c>
      <c r="C5" s="43" t="s">
        <v>58</v>
      </c>
      <c r="G5" s="33"/>
    </row>
    <row r="6" spans="1:3" s="21" customFormat="1" ht="15">
      <c r="A6" s="43"/>
      <c r="B6" s="43"/>
      <c r="C6" s="43"/>
    </row>
    <row r="7" spans="1:3" s="21" customFormat="1" ht="15">
      <c r="A7" s="27"/>
      <c r="B7" s="29" t="s">
        <v>79</v>
      </c>
      <c r="C7" s="27" t="s">
        <v>80</v>
      </c>
    </row>
    <row r="8" spans="1:3" s="21" customFormat="1" ht="16.5">
      <c r="A8" s="20">
        <v>1000</v>
      </c>
      <c r="B8" s="28" t="s">
        <v>63</v>
      </c>
      <c r="C8" s="38">
        <f>C9+C10</f>
        <v>232142</v>
      </c>
    </row>
    <row r="9" spans="1:3" s="21" customFormat="1" ht="16.5">
      <c r="A9" s="13" t="s">
        <v>64</v>
      </c>
      <c r="B9" s="14" t="s">
        <v>65</v>
      </c>
      <c r="C9" s="39">
        <v>49869</v>
      </c>
    </row>
    <row r="10" spans="1:3" s="21" customFormat="1" ht="16.5">
      <c r="A10" s="15" t="s">
        <v>1</v>
      </c>
      <c r="B10" s="16" t="s">
        <v>2</v>
      </c>
      <c r="C10" s="38">
        <f>C11+C16+C17+C18</f>
        <v>182273</v>
      </c>
    </row>
    <row r="11" spans="1:3" s="21" customFormat="1" ht="16.5">
      <c r="A11" s="11" t="s">
        <v>3</v>
      </c>
      <c r="B11" s="26" t="s">
        <v>73</v>
      </c>
      <c r="C11" s="39">
        <v>205566</v>
      </c>
    </row>
    <row r="12" spans="1:3" s="21" customFormat="1" ht="16.5">
      <c r="A12" s="5" t="s">
        <v>4</v>
      </c>
      <c r="B12" s="1" t="s">
        <v>5</v>
      </c>
      <c r="C12" s="39">
        <v>61985</v>
      </c>
    </row>
    <row r="13" spans="1:3" s="22" customFormat="1" ht="15" customHeight="1">
      <c r="A13" s="11" t="s">
        <v>6</v>
      </c>
      <c r="B13" s="1" t="s">
        <v>7</v>
      </c>
      <c r="C13" s="41" t="s">
        <v>86</v>
      </c>
    </row>
    <row r="14" spans="1:3" s="22" customFormat="1" ht="16.5">
      <c r="A14" s="5" t="s">
        <v>8</v>
      </c>
      <c r="B14" s="1" t="s">
        <v>9</v>
      </c>
      <c r="C14" s="39">
        <v>5534</v>
      </c>
    </row>
    <row r="15" spans="1:3" s="22" customFormat="1" ht="16.5">
      <c r="A15" s="5" t="s">
        <v>10</v>
      </c>
      <c r="B15" s="1" t="s">
        <v>11</v>
      </c>
      <c r="C15" s="39">
        <v>729</v>
      </c>
    </row>
    <row r="16" spans="1:3" s="22" customFormat="1" ht="22.5">
      <c r="A16" s="5">
        <v>1228</v>
      </c>
      <c r="B16" s="26" t="s">
        <v>74</v>
      </c>
      <c r="C16" s="39"/>
    </row>
    <row r="17" spans="1:3" s="22" customFormat="1" ht="22.5">
      <c r="A17" s="5">
        <v>1229</v>
      </c>
      <c r="B17" s="26" t="s">
        <v>75</v>
      </c>
      <c r="C17" s="39">
        <v>-23293</v>
      </c>
    </row>
    <row r="18" spans="1:3" s="22" customFormat="1" ht="16.5">
      <c r="A18" s="5">
        <v>1230</v>
      </c>
      <c r="B18" s="26" t="s">
        <v>72</v>
      </c>
      <c r="C18" s="39"/>
    </row>
    <row r="19" spans="1:3" s="22" customFormat="1" ht="15">
      <c r="A19" s="1"/>
      <c r="B19" s="29" t="s">
        <v>12</v>
      </c>
      <c r="C19" s="40" t="s">
        <v>80</v>
      </c>
    </row>
    <row r="20" spans="1:3" s="22" customFormat="1" ht="16.5">
      <c r="A20" s="4" t="s">
        <v>13</v>
      </c>
      <c r="B20" s="2" t="s">
        <v>77</v>
      </c>
      <c r="C20" s="38">
        <f>C21+C22+C26</f>
        <v>244897</v>
      </c>
    </row>
    <row r="21" spans="1:3" s="21" customFormat="1" ht="16.5">
      <c r="A21" s="11" t="s">
        <v>14</v>
      </c>
      <c r="B21" s="12" t="s">
        <v>76</v>
      </c>
      <c r="C21" s="39">
        <v>99825</v>
      </c>
    </row>
    <row r="22" spans="1:3" s="22" customFormat="1" ht="16.5">
      <c r="A22" s="5" t="s">
        <v>15</v>
      </c>
      <c r="B22" s="3" t="s">
        <v>16</v>
      </c>
      <c r="C22" s="39">
        <v>6769</v>
      </c>
    </row>
    <row r="23" spans="1:3" s="22" customFormat="1" ht="16.5">
      <c r="A23" s="34" t="s">
        <v>66</v>
      </c>
      <c r="B23" s="31" t="s">
        <v>67</v>
      </c>
      <c r="C23" s="39">
        <v>3348</v>
      </c>
    </row>
    <row r="24" spans="1:3" s="22" customFormat="1" ht="16.5">
      <c r="A24" s="11" t="s">
        <v>17</v>
      </c>
      <c r="B24" s="12" t="s">
        <v>18</v>
      </c>
      <c r="C24" s="39"/>
    </row>
    <row r="25" spans="1:3" s="22" customFormat="1" ht="24">
      <c r="A25" s="34" t="s">
        <v>68</v>
      </c>
      <c r="B25" s="31" t="s">
        <v>82</v>
      </c>
      <c r="C25" s="39"/>
    </row>
    <row r="26" spans="1:3" s="21" customFormat="1" ht="16.5">
      <c r="A26" s="18">
        <v>2300</v>
      </c>
      <c r="B26" s="19" t="s">
        <v>70</v>
      </c>
      <c r="C26" s="39">
        <v>138303</v>
      </c>
    </row>
    <row r="27" spans="1:3" s="21" customFormat="1" ht="16.5">
      <c r="A27" s="11" t="s">
        <v>19</v>
      </c>
      <c r="B27" s="12" t="s">
        <v>20</v>
      </c>
      <c r="C27" s="39">
        <v>13391</v>
      </c>
    </row>
    <row r="28" spans="1:3" s="22" customFormat="1" ht="16.5">
      <c r="A28" s="11" t="s">
        <v>21</v>
      </c>
      <c r="B28" s="12" t="s">
        <v>84</v>
      </c>
      <c r="C28" s="39">
        <v>8820</v>
      </c>
    </row>
    <row r="29" spans="1:3" s="22" customFormat="1" ht="16.5">
      <c r="A29" s="34" t="s">
        <v>69</v>
      </c>
      <c r="B29" s="31" t="s">
        <v>85</v>
      </c>
      <c r="C29" s="39">
        <v>8194</v>
      </c>
    </row>
    <row r="30" spans="1:3" s="21" customFormat="1" ht="16.5">
      <c r="A30" s="4" t="s">
        <v>22</v>
      </c>
      <c r="B30" s="2" t="s">
        <v>78</v>
      </c>
      <c r="C30" s="38">
        <f>C8-C20</f>
        <v>-12755</v>
      </c>
    </row>
    <row r="31" spans="1:3" s="22" customFormat="1" ht="15">
      <c r="A31" s="5"/>
      <c r="B31" s="29" t="s">
        <v>23</v>
      </c>
      <c r="C31" s="40" t="s">
        <v>80</v>
      </c>
    </row>
    <row r="32" spans="1:3" s="22" customFormat="1" ht="16.5">
      <c r="A32" s="4" t="s">
        <v>24</v>
      </c>
      <c r="B32" s="2" t="s">
        <v>25</v>
      </c>
      <c r="C32" s="38">
        <v>12755</v>
      </c>
    </row>
    <row r="33" spans="1:3" s="22" customFormat="1" ht="16.5">
      <c r="A33" s="4" t="s">
        <v>26</v>
      </c>
      <c r="B33" s="2" t="s">
        <v>27</v>
      </c>
      <c r="C33" s="38">
        <f>C34-C35</f>
        <v>0</v>
      </c>
    </row>
    <row r="34" spans="1:3" s="22" customFormat="1" ht="16.5">
      <c r="A34" s="5" t="s">
        <v>28</v>
      </c>
      <c r="B34" s="3" t="s">
        <v>29</v>
      </c>
      <c r="C34" s="39"/>
    </row>
    <row r="35" spans="1:3" s="22" customFormat="1" ht="16.5">
      <c r="A35" s="5" t="s">
        <v>30</v>
      </c>
      <c r="B35" s="3" t="s">
        <v>31</v>
      </c>
      <c r="C35" s="39"/>
    </row>
    <row r="36" spans="1:3" s="22" customFormat="1" ht="16.5">
      <c r="A36" s="4" t="s">
        <v>32</v>
      </c>
      <c r="B36" s="2" t="s">
        <v>33</v>
      </c>
      <c r="C36" s="38">
        <f>C37-C38</f>
        <v>0</v>
      </c>
    </row>
    <row r="37" spans="1:3" s="22" customFormat="1" ht="16.5">
      <c r="A37" s="5" t="s">
        <v>34</v>
      </c>
      <c r="B37" s="3" t="s">
        <v>35</v>
      </c>
      <c r="C37" s="39"/>
    </row>
    <row r="38" spans="1:3" s="22" customFormat="1" ht="16.5">
      <c r="A38" s="5" t="s">
        <v>36</v>
      </c>
      <c r="B38" s="3" t="s">
        <v>37</v>
      </c>
      <c r="C38" s="39"/>
    </row>
    <row r="39" spans="1:3" s="22" customFormat="1" ht="16.5">
      <c r="A39" s="5">
        <v>4300</v>
      </c>
      <c r="B39" s="3" t="s">
        <v>38</v>
      </c>
      <c r="C39" s="39">
        <v>12755</v>
      </c>
    </row>
    <row r="40" spans="1:3" s="22" customFormat="1" ht="16.5">
      <c r="A40" s="5" t="s">
        <v>39</v>
      </c>
      <c r="B40" s="3" t="s">
        <v>40</v>
      </c>
      <c r="C40" s="39"/>
    </row>
    <row r="41" spans="1:3" s="22" customFormat="1" ht="16.5">
      <c r="A41" s="5"/>
      <c r="B41" s="30" t="s">
        <v>41</v>
      </c>
      <c r="C41" s="39"/>
    </row>
    <row r="42" spans="1:3" s="22" customFormat="1" ht="16.5">
      <c r="A42" s="5" t="s">
        <v>42</v>
      </c>
      <c r="B42" s="3" t="s">
        <v>43</v>
      </c>
      <c r="C42" s="38">
        <v>24308</v>
      </c>
    </row>
    <row r="43" spans="1:3" s="22" customFormat="1" ht="16.5">
      <c r="A43" s="5" t="s">
        <v>44</v>
      </c>
      <c r="B43" s="3" t="s">
        <v>45</v>
      </c>
      <c r="C43" s="38">
        <v>28200</v>
      </c>
    </row>
    <row r="44" spans="1:3" s="22" customFormat="1" ht="16.5">
      <c r="A44" s="5" t="s">
        <v>46</v>
      </c>
      <c r="B44" s="3" t="s">
        <v>47</v>
      </c>
      <c r="C44" s="39"/>
    </row>
    <row r="45" spans="1:3" s="22" customFormat="1" ht="16.5">
      <c r="A45" s="5" t="s">
        <v>48</v>
      </c>
      <c r="B45" s="3" t="s">
        <v>49</v>
      </c>
      <c r="C45" s="39"/>
    </row>
    <row r="46" spans="1:3" s="22" customFormat="1" ht="16.5">
      <c r="A46" s="4" t="s">
        <v>50</v>
      </c>
      <c r="B46" s="2" t="s">
        <v>51</v>
      </c>
      <c r="C46" s="38">
        <v>37752</v>
      </c>
    </row>
    <row r="47" spans="1:3" s="22" customFormat="1" ht="16.5">
      <c r="A47" s="5">
        <v>5410</v>
      </c>
      <c r="B47" s="3" t="s">
        <v>71</v>
      </c>
      <c r="C47" s="38"/>
    </row>
    <row r="48" spans="1:3" s="22" customFormat="1" ht="16.5">
      <c r="A48" s="5" t="s">
        <v>52</v>
      </c>
      <c r="B48" s="3" t="s">
        <v>53</v>
      </c>
      <c r="C48" s="38">
        <v>22408</v>
      </c>
    </row>
    <row r="49" spans="1:3" s="22" customFormat="1" ht="16.5">
      <c r="A49" s="5" t="s">
        <v>54</v>
      </c>
      <c r="B49" s="3" t="s">
        <v>55</v>
      </c>
      <c r="C49" s="38">
        <v>8933</v>
      </c>
    </row>
    <row r="50" spans="1:3" s="22" customFormat="1" ht="16.5">
      <c r="A50" s="5" t="s">
        <v>56</v>
      </c>
      <c r="B50" s="3" t="s">
        <v>57</v>
      </c>
      <c r="C50" s="38"/>
    </row>
    <row r="51" spans="1:3" s="21" customFormat="1" ht="24">
      <c r="A51" s="11">
        <v>5500</v>
      </c>
      <c r="B51" s="12" t="s">
        <v>59</v>
      </c>
      <c r="C51" s="38">
        <v>156535</v>
      </c>
    </row>
    <row r="52" spans="1:3" s="22" customFormat="1" ht="24">
      <c r="A52" s="5">
        <v>5600</v>
      </c>
      <c r="B52" s="3" t="s">
        <v>60</v>
      </c>
      <c r="C52" s="38">
        <v>8139</v>
      </c>
    </row>
    <row r="53" spans="1:3" s="21" customFormat="1" ht="24">
      <c r="A53" s="11">
        <v>5700</v>
      </c>
      <c r="B53" s="12" t="s">
        <v>61</v>
      </c>
      <c r="C53" s="38">
        <v>21268</v>
      </c>
    </row>
    <row r="54" spans="1:3" s="22" customFormat="1" ht="24">
      <c r="A54" s="5">
        <v>5800</v>
      </c>
      <c r="B54" s="3" t="s">
        <v>62</v>
      </c>
      <c r="C54" s="38">
        <v>8989</v>
      </c>
    </row>
    <row r="55" spans="1:3" s="22" customFormat="1" ht="15.75">
      <c r="A55" s="7"/>
      <c r="B55" s="8"/>
      <c r="C55" s="9"/>
    </row>
    <row r="56" spans="2:3" s="22" customFormat="1" ht="15">
      <c r="B56" s="17"/>
      <c r="C56" s="23"/>
    </row>
    <row r="57" spans="2:3" s="22" customFormat="1" ht="15">
      <c r="B57" s="22" t="s">
        <v>88</v>
      </c>
      <c r="C57" s="23"/>
    </row>
    <row r="58" spans="2:3" s="22" customFormat="1" ht="15">
      <c r="B58" s="22" t="s">
        <v>89</v>
      </c>
      <c r="C58" s="23"/>
    </row>
    <row r="59" spans="2:3" s="22" customFormat="1" ht="15">
      <c r="B59" s="25"/>
      <c r="C59" s="21"/>
    </row>
    <row r="60" s="22" customFormat="1" ht="15">
      <c r="C60" s="23"/>
    </row>
    <row r="61" s="22" customFormat="1" ht="15">
      <c r="C61" s="23"/>
    </row>
    <row r="62" s="22" customFormat="1" ht="15">
      <c r="C62" s="23"/>
    </row>
    <row r="63" s="22" customFormat="1" ht="15">
      <c r="C63" s="23"/>
    </row>
    <row r="64" s="22" customFormat="1" ht="15">
      <c r="C64" s="21"/>
    </row>
    <row r="65" s="22" customFormat="1" ht="15">
      <c r="C65" s="23"/>
    </row>
    <row r="66" s="22" customFormat="1" ht="15">
      <c r="C66" s="23"/>
    </row>
    <row r="67" s="22" customFormat="1" ht="15">
      <c r="C67" s="21"/>
    </row>
    <row r="68" s="22" customFormat="1" ht="15">
      <c r="C68" s="23"/>
    </row>
    <row r="69" s="22" customFormat="1" ht="15">
      <c r="C69" s="21"/>
    </row>
    <row r="70" s="22" customFormat="1" ht="15">
      <c r="C70" s="23"/>
    </row>
    <row r="71" s="22" customFormat="1" ht="15">
      <c r="C71" s="24"/>
    </row>
    <row r="72" s="22" customFormat="1" ht="15">
      <c r="C72" s="21"/>
    </row>
    <row r="73" s="22" customFormat="1" ht="15">
      <c r="C73" s="21"/>
    </row>
    <row r="74" s="22" customFormat="1" ht="15">
      <c r="C74" s="21"/>
    </row>
    <row r="75" s="22" customFormat="1" ht="15">
      <c r="C75" s="21"/>
    </row>
    <row r="76" s="22" customFormat="1" ht="15">
      <c r="C76" s="21"/>
    </row>
  </sheetData>
  <sheetProtection/>
  <mergeCells count="4">
    <mergeCell ref="A2:C2"/>
    <mergeCell ref="A5:A6"/>
    <mergeCell ref="B5:B6"/>
    <mergeCell ref="C5:C6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u800</dc:creator>
  <cp:keywords/>
  <dc:description/>
  <cp:lastModifiedBy>petrunova</cp:lastModifiedBy>
  <cp:lastPrinted>2022-01-10T07:46:29Z</cp:lastPrinted>
  <dcterms:created xsi:type="dcterms:W3CDTF">2010-03-02T05:26:25Z</dcterms:created>
  <dcterms:modified xsi:type="dcterms:W3CDTF">2022-07-01T13:04:19Z</dcterms:modified>
  <cp:category/>
  <cp:version/>
  <cp:contentType/>
  <cp:contentStatus/>
</cp:coreProperties>
</file>